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5"/>
  </sheets>
  <definedNames/>
  <calcPr/>
</workbook>
</file>

<file path=xl/sharedStrings.xml><?xml version="1.0" encoding="utf-8"?>
<sst xmlns="http://schemas.openxmlformats.org/spreadsheetml/2006/main" count="60" uniqueCount="40">
  <si>
    <t>Customer</t>
  </si>
  <si>
    <t>Contract</t>
  </si>
  <si>
    <t>RAL No</t>
  </si>
  <si>
    <t>Finish</t>
  </si>
  <si>
    <t>Material</t>
  </si>
  <si>
    <t>Gauge</t>
  </si>
  <si>
    <t>System thickness (mm)</t>
  </si>
  <si>
    <t>Projection (mm)</t>
  </si>
  <si>
    <t>Comments</t>
  </si>
  <si>
    <t>or</t>
  </si>
  <si>
    <t>Ref</t>
  </si>
  <si>
    <t>A</t>
  </si>
  <si>
    <t>Angle</t>
  </si>
  <si>
    <t>Fall</t>
  </si>
  <si>
    <t>C</t>
  </si>
  <si>
    <t>Reveal</t>
  </si>
  <si>
    <t>D</t>
  </si>
  <si>
    <t>E</t>
  </si>
  <si>
    <t>Length</t>
  </si>
  <si>
    <t>Qty</t>
  </si>
  <si>
    <t>EC LHS</t>
  </si>
  <si>
    <t>EC RHS</t>
  </si>
  <si>
    <t>FIX LHS</t>
  </si>
  <si>
    <t>FIX RHS</t>
  </si>
  <si>
    <t>Bends</t>
  </si>
  <si>
    <t>Calc Ang</t>
  </si>
  <si>
    <t>Slope</t>
  </si>
  <si>
    <t>Girth</t>
  </si>
  <si>
    <t>Example</t>
  </si>
  <si>
    <t>Full end cap RHS</t>
  </si>
  <si>
    <t>Sill 1</t>
  </si>
  <si>
    <t>Sill 2</t>
  </si>
  <si>
    <t>Sill 3</t>
  </si>
  <si>
    <t>Sill 4</t>
  </si>
  <si>
    <t>Sill 5</t>
  </si>
  <si>
    <t>Sill 6</t>
  </si>
  <si>
    <t>Sill 7</t>
  </si>
  <si>
    <t>Sill 8</t>
  </si>
  <si>
    <t>Sill 9</t>
  </si>
  <si>
    <t>Sill 10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</si>
</sst>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8">
    <font>
      <sz val="10.0"/>
      <color rgb="FF000000"/>
      <name val="Arial"/>
      <scheme val="minor"/>
    </font>
    <font>
      <sz val="11.0"/>
      <color rgb="FF000000"/>
      <name val="Calibri"/>
    </font>
    <font>
      <color theme="1"/>
      <name val="Arial"/>
    </font>
    <font>
      <sz val="11.0"/>
      <color rgb="FFFF0000"/>
      <name val="Calibri"/>
    </font>
    <font/>
    <font>
      <sz val="11.0"/>
      <color rgb="FF000000"/>
      <name val="Arial"/>
    </font>
    <font>
      <color theme="1"/>
      <name val="Arial"/>
      <scheme val="minor"/>
    </font>
    <font>
      <u/>
      <sz val="14.0"/>
      <color rgb="FF000000"/>
      <name val="Calibri"/>
    </font>
  </fonts>
  <fills count="7">
    <fill>
      <patternFill patternType="none"/>
    </fill>
    <fill>
      <patternFill patternType="lightGray"/>
    </fill>
    <fill>
      <patternFill patternType="solid">
        <fgColor rgb="FF6AA84F"/>
        <bgColor rgb="FF6AA84F"/>
      </patternFill>
    </fill>
    <fill>
      <patternFill patternType="solid">
        <fgColor rgb="FF8BC34A"/>
        <bgColor rgb="FF8BC34A"/>
      </patternFill>
    </fill>
    <fill>
      <patternFill patternType="solid">
        <fgColor rgb="FFFFFFFF"/>
        <bgColor rgb="FFFFFFFF"/>
      </patternFill>
    </fill>
    <fill>
      <patternFill patternType="solid">
        <fgColor rgb="FFEEF7E3"/>
        <bgColor rgb="FFEEF7E3"/>
      </patternFill>
    </fill>
    <fill>
      <patternFill patternType="solid">
        <fgColor rgb="FFCCFF99"/>
        <bgColor rgb="FFCCFF99"/>
      </patternFill>
    </fill>
  </fills>
  <borders count="8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46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shrinkToFit="0" vertical="bottom" wrapText="0"/>
    </xf>
    <xf borderId="0" fillId="0" fontId="1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shrinkToFit="0" vertical="bottom" wrapText="0"/>
    </xf>
    <xf borderId="0" fillId="0" fontId="2" numFmtId="0" xfId="0" applyAlignment="1" applyFont="1">
      <alignment horizontal="left" shrinkToFit="0" vertical="top" wrapText="0"/>
    </xf>
    <xf borderId="0" fillId="0" fontId="3" numFmtId="0" xfId="0" applyAlignment="1" applyFont="1">
      <alignment shrinkToFit="0" vertical="bottom" wrapText="0"/>
    </xf>
    <xf borderId="1" fillId="2" fontId="1" numFmtId="0" xfId="0" applyAlignment="1" applyBorder="1" applyFill="1" applyFont="1">
      <alignment horizontal="right" readingOrder="0" shrinkToFit="0" vertical="bottom" wrapText="0"/>
    </xf>
    <xf borderId="2" fillId="2" fontId="1" numFmtId="0" xfId="0" applyAlignment="1" applyBorder="1" applyFont="1">
      <alignment horizontal="left" readingOrder="0" shrinkToFit="0" vertical="bottom" wrapText="0"/>
    </xf>
    <xf borderId="3" fillId="3" fontId="4" numFmtId="0" xfId="0" applyBorder="1" applyFill="1" applyFont="1"/>
    <xf borderId="4" fillId="3" fontId="4" numFmtId="0" xfId="0" applyBorder="1" applyFont="1"/>
    <xf borderId="1" fillId="4" fontId="1" numFmtId="0" xfId="0" applyAlignment="1" applyBorder="1" applyFill="1" applyFont="1">
      <alignment horizontal="right" readingOrder="0" shrinkToFit="0" vertical="bottom" wrapText="0"/>
    </xf>
    <xf borderId="2" fillId="4" fontId="1" numFmtId="0" xfId="0" applyAlignment="1" applyBorder="1" applyFont="1">
      <alignment horizontal="left" readingOrder="0" shrinkToFit="0" vertical="bottom" wrapText="0"/>
    </xf>
    <xf borderId="3" fillId="4" fontId="4" numFmtId="0" xfId="0" applyBorder="1" applyFont="1"/>
    <xf borderId="4" fillId="4" fontId="4" numFmtId="0" xfId="0" applyBorder="1" applyFont="1"/>
    <xf borderId="1" fillId="5" fontId="1" numFmtId="0" xfId="0" applyAlignment="1" applyBorder="1" applyFill="1" applyFont="1">
      <alignment horizontal="right" readingOrder="0" shrinkToFit="0" vertical="bottom" wrapText="0"/>
    </xf>
    <xf borderId="2" fillId="5" fontId="1" numFmtId="0" xfId="0" applyAlignment="1" applyBorder="1" applyFont="1">
      <alignment horizontal="left" readingOrder="0" shrinkToFit="0" vertical="bottom" wrapText="0"/>
    </xf>
    <xf borderId="3" fillId="5" fontId="4" numFmtId="0" xfId="0" applyBorder="1" applyFont="1"/>
    <xf borderId="4" fillId="5" fontId="4" numFmtId="0" xfId="0" applyBorder="1" applyFont="1"/>
    <xf borderId="1" fillId="5" fontId="5" numFmtId="0" xfId="0" applyAlignment="1" applyBorder="1" applyFont="1">
      <alignment horizontal="right" readingOrder="0" shrinkToFit="0" vertical="bottom" wrapText="0"/>
    </xf>
    <xf borderId="1" fillId="4" fontId="5" numFmtId="0" xfId="0" applyAlignment="1" applyBorder="1" applyFont="1">
      <alignment horizontal="right" readingOrder="0" shrinkToFit="0" vertical="bottom" wrapText="0"/>
    </xf>
    <xf borderId="2" fillId="5" fontId="6" numFmtId="0" xfId="0" applyAlignment="1" applyBorder="1" applyFont="1">
      <alignment horizontal="center"/>
    </xf>
    <xf borderId="1" fillId="5" fontId="1" numFmtId="0" xfId="0" applyAlignment="1" applyBorder="1" applyFont="1">
      <alignment horizontal="right" readingOrder="0" shrinkToFit="0" wrapText="0"/>
    </xf>
    <xf borderId="1" fillId="4" fontId="1" numFmtId="0" xfId="0" applyAlignment="1" applyBorder="1" applyFont="1">
      <alignment horizontal="right" readingOrder="0" shrinkToFit="0" wrapText="0"/>
    </xf>
    <xf borderId="0" fillId="0" fontId="7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shrinkToFit="0" wrapText="0"/>
    </xf>
    <xf borderId="0" fillId="0" fontId="1" numFmtId="0" xfId="0" applyAlignment="1" applyFont="1">
      <alignment horizontal="center" shrinkToFit="0" vertical="top" wrapText="0"/>
    </xf>
    <xf borderId="5" fillId="0" fontId="1" numFmtId="0" xfId="0" applyAlignment="1" applyBorder="1" applyFont="1">
      <alignment horizontal="center" readingOrder="0" shrinkToFit="0" vertical="bottom" wrapText="0"/>
    </xf>
    <xf borderId="5" fillId="0" fontId="4" numFmtId="0" xfId="0" applyBorder="1" applyFont="1"/>
    <xf borderId="1" fillId="2" fontId="1" numFmtId="0" xfId="0" applyAlignment="1" applyBorder="1" applyFont="1">
      <alignment horizontal="center" readingOrder="0" shrinkToFit="0" vertical="bottom" wrapText="0"/>
    </xf>
    <xf borderId="1" fillId="2" fontId="5" numFmtId="0" xfId="0" applyAlignment="1" applyBorder="1" applyFont="1">
      <alignment horizontal="center" readingOrder="0" shrinkToFit="0" vertical="bottom" wrapText="0"/>
    </xf>
    <xf borderId="6" fillId="4" fontId="5" numFmtId="0" xfId="0" applyAlignment="1" applyBorder="1" applyFont="1">
      <alignment horizontal="center" readingOrder="0" shrinkToFit="0" vertical="bottom" wrapText="0"/>
    </xf>
    <xf borderId="6" fillId="4" fontId="1" numFmtId="0" xfId="0" applyAlignment="1" applyBorder="1" applyFont="1">
      <alignment horizontal="center" shrinkToFit="0" vertical="bottom" wrapText="0"/>
    </xf>
    <xf borderId="6" fillId="4" fontId="1" numFmtId="0" xfId="0" applyAlignment="1" applyBorder="1" applyFont="1">
      <alignment horizontal="center" readingOrder="0" shrinkToFit="0" vertical="bottom" wrapText="0"/>
    </xf>
    <xf borderId="6" fillId="4" fontId="3" numFmtId="0" xfId="0" applyAlignment="1" applyBorder="1" applyFont="1">
      <alignment horizontal="center" readingOrder="0" shrinkToFit="0" vertical="bottom" wrapText="0"/>
    </xf>
    <xf borderId="1" fillId="6" fontId="3" numFmtId="0" xfId="0" applyAlignment="1" applyBorder="1" applyFill="1" applyFont="1">
      <alignment horizontal="center" readingOrder="0" shrinkToFit="0" vertical="bottom" wrapText="0"/>
    </xf>
    <xf borderId="3" fillId="4" fontId="1" numFmtId="0" xfId="0" applyAlignment="1" applyBorder="1" applyFont="1">
      <alignment horizontal="center" readingOrder="0" shrinkToFit="0" vertical="bottom" wrapText="0"/>
    </xf>
    <xf borderId="3" fillId="4" fontId="5" numFmtId="0" xfId="0" applyAlignment="1" applyBorder="1" applyFont="1">
      <alignment horizontal="center" readingOrder="0" shrinkToFit="0" vertical="bottom" wrapText="0"/>
    </xf>
    <xf borderId="3" fillId="4" fontId="1" numFmtId="0" xfId="0" applyAlignment="1" applyBorder="1" applyFont="1">
      <alignment horizontal="center" shrinkToFit="0" vertical="bottom" wrapText="0"/>
    </xf>
    <xf borderId="3" fillId="4" fontId="3" numFmtId="0" xfId="0" applyAlignment="1" applyBorder="1" applyFont="1">
      <alignment horizontal="center" readingOrder="0" shrinkToFit="0" vertical="bottom" wrapText="0"/>
    </xf>
    <xf borderId="7" fillId="2" fontId="1" numFmtId="0" xfId="0" applyAlignment="1" applyBorder="1" applyFont="1">
      <alignment horizontal="center" readingOrder="0" shrinkToFit="0" vertical="bottom" wrapText="0"/>
    </xf>
    <xf borderId="7" fillId="2" fontId="5" numFmtId="0" xfId="0" applyAlignment="1" applyBorder="1" applyFont="1">
      <alignment horizontal="center" readingOrder="0" shrinkToFit="0" vertical="bottom" wrapText="0"/>
    </xf>
    <xf borderId="1" fillId="6" fontId="1" numFmtId="0" xfId="0" applyAlignment="1" applyBorder="1" applyFont="1">
      <alignment horizontal="center" readingOrder="0" shrinkToFit="0" vertical="bottom" wrapText="0"/>
    </xf>
    <xf borderId="1" fillId="6" fontId="5" numFmtId="0" xfId="0" applyAlignment="1" applyBorder="1" applyFont="1">
      <alignment horizontal="center" readingOrder="0" shrinkToFit="0" vertical="bottom" wrapText="0"/>
    </xf>
    <xf borderId="1" fillId="6" fontId="1" numFmtId="0" xfId="0" applyAlignment="1" applyBorder="1" applyFont="1">
      <alignment horizontal="center" shrinkToFit="0" vertical="bottom" wrapText="0"/>
    </xf>
    <xf borderId="1" fillId="0" fontId="1" numFmtId="0" xfId="0" applyAlignment="1" applyBorder="1" applyFont="1">
      <alignment horizontal="center" readingOrder="0" shrinkToFit="0" vertical="bottom" wrapText="0"/>
    </xf>
    <xf borderId="1" fillId="0" fontId="1" numFmtId="0" xfId="0" applyAlignment="1" applyBorder="1" applyFont="1">
      <alignment horizontal="center" shrinkToFit="0" vertical="bottom" wrapText="0"/>
    </xf>
  </cellXfs>
  <cellStyles count="1">
    <cellStyle xfId="0" name="Normal" builtinId="0"/>
  </cellStyles>
  <dxfs count="4">
    <dxf>
      <font/>
      <fill>
        <patternFill patternType="none"/>
      </fill>
      <border/>
    </dxf>
    <dxf>
      <font/>
      <fill>
        <patternFill patternType="solid">
          <fgColor rgb="FF8BC34A"/>
          <bgColor rgb="FF8BC34A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EEF7E3"/>
          <bgColor rgb="FFEEF7E3"/>
        </patternFill>
      </fill>
      <border/>
    </dxf>
  </dxfs>
  <tableStyles count="1">
    <tableStyle count="3" pivot="0" name="Sheet1-style">
      <tableStyleElement dxfId="1" type="headerRow"/>
      <tableStyleElement dxfId="2" type="firstRowStripe"/>
      <tableStyleElement dxfId="3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57150</xdr:colOff>
      <xdr:row>0</xdr:row>
      <xdr:rowOff>104775</xdr:rowOff>
    </xdr:from>
    <xdr:ext cx="6200775" cy="34766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ables/table1.xml><?xml version="1.0" encoding="utf-8"?>
<table xmlns="http://schemas.openxmlformats.org/spreadsheetml/2006/main" ref="A20:S33" displayName="Table_1" name="Table_1" id="1">
  <tableColumns count="19">
    <tableColumn name="Ref" id="1"/>
    <tableColumn name="A" id="2"/>
    <tableColumn name="Angle" id="3"/>
    <tableColumn name="Fall" id="4"/>
    <tableColumn name="C" id="5"/>
    <tableColumn name="Reveal" id="6"/>
    <tableColumn name="D" id="7"/>
    <tableColumn name="E" id="8"/>
    <tableColumn name="Length" id="9"/>
    <tableColumn name="Qty" id="10"/>
    <tableColumn name="EC LHS" id="11"/>
    <tableColumn name="EC RHS" id="12"/>
    <tableColumn name="FIX LHS" id="13"/>
    <tableColumn name="FIX RHS" id="14"/>
    <tableColumn name="Comments" id="15"/>
    <tableColumn name="Bends" id="16"/>
    <tableColumn name="Calc Ang" id="17"/>
    <tableColumn name="Slope" id="18"/>
    <tableColumn name="Girth" id="19"/>
  </tableColumns>
  <tableStyleInfo name="Sheet1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3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showGridLines="0" workbookViewId="0"/>
  </sheetViews>
  <sheetFormatPr customHeight="1" defaultColWidth="12.63" defaultRowHeight="15.75"/>
  <cols>
    <col customWidth="1" min="1" max="1" width="7.63"/>
    <col customWidth="1" min="2" max="2" width="4.0"/>
    <col customWidth="1" min="3" max="3" width="5.63"/>
    <col customWidth="1" min="4" max="4" width="3.88"/>
    <col customWidth="1" min="5" max="5" width="3.0"/>
    <col customWidth="1" min="6" max="6" width="6.0"/>
    <col customWidth="1" min="7" max="7" width="6.38"/>
    <col customWidth="1" min="8" max="8" width="3.0"/>
    <col customWidth="1" min="9" max="9" width="9.5"/>
    <col customWidth="1" min="10" max="10" width="3.75"/>
    <col customWidth="1" min="11" max="11" width="7.5"/>
    <col customWidth="1" min="12" max="13" width="7.75"/>
    <col customWidth="1" min="14" max="14" width="8.0"/>
    <col customWidth="1" min="15" max="15" width="19.63"/>
    <col customWidth="1" min="16" max="16" width="6.13"/>
    <col customWidth="1" min="17" max="17" width="8.25"/>
    <col customWidth="1" min="18" max="18" width="5.63"/>
    <col customWidth="1" min="19" max="19" width="8.25"/>
  </cols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  <c r="P1" s="3"/>
      <c r="R1" s="1"/>
      <c r="S1" s="1"/>
    </row>
    <row r="2">
      <c r="A2" s="4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>
      <c r="A3" s="1"/>
      <c r="B3" s="1"/>
      <c r="C3" s="1"/>
      <c r="D3" s="1"/>
      <c r="E3" s="1"/>
      <c r="F3" s="1"/>
      <c r="G3" s="1"/>
      <c r="H3" s="4"/>
      <c r="I3" s="2"/>
      <c r="N3" s="1"/>
      <c r="O3" s="1"/>
      <c r="P3" s="5"/>
    </row>
    <row r="4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</row>
    <row r="6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6" t="s">
        <v>0</v>
      </c>
      <c r="P6" s="7"/>
      <c r="Q6" s="8"/>
      <c r="R6" s="8"/>
      <c r="S6" s="9"/>
    </row>
    <row r="7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0" t="s">
        <v>1</v>
      </c>
      <c r="P7" s="11"/>
      <c r="Q7" s="12"/>
      <c r="R7" s="12"/>
      <c r="S7" s="13"/>
    </row>
    <row r="8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4" t="s">
        <v>2</v>
      </c>
      <c r="P8" s="15"/>
      <c r="Q8" s="16"/>
      <c r="R8" s="16"/>
      <c r="S8" s="17"/>
    </row>
    <row r="9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0" t="s">
        <v>3</v>
      </c>
      <c r="P9" s="11"/>
      <c r="Q9" s="12"/>
      <c r="R9" s="12"/>
      <c r="S9" s="13"/>
    </row>
    <row r="10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8" t="s">
        <v>4</v>
      </c>
      <c r="P10" s="15"/>
      <c r="Q10" s="16"/>
      <c r="R10" s="16"/>
      <c r="S10" s="17"/>
    </row>
    <row r="1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9" t="s">
        <v>5</v>
      </c>
      <c r="P11" s="11"/>
      <c r="Q11" s="12"/>
      <c r="R11" s="12"/>
      <c r="S11" s="13"/>
    </row>
    <row r="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4"/>
      <c r="P12" s="15"/>
      <c r="Q12" s="16"/>
      <c r="R12" s="16"/>
      <c r="S12" s="17"/>
    </row>
    <row r="13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0" t="s">
        <v>6</v>
      </c>
      <c r="P13" s="11"/>
      <c r="Q13" s="12"/>
      <c r="R13" s="12"/>
      <c r="S13" s="13"/>
    </row>
    <row r="14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4" t="s">
        <v>7</v>
      </c>
      <c r="P14" s="20">
        <v>50.0</v>
      </c>
      <c r="Q14" s="16"/>
      <c r="R14" s="16"/>
      <c r="S14" s="17"/>
    </row>
    <row r="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9"/>
      <c r="P15" s="11"/>
      <c r="Q15" s="12"/>
      <c r="R15" s="12"/>
      <c r="S15" s="13"/>
    </row>
    <row r="16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21" t="s">
        <v>8</v>
      </c>
      <c r="P16" s="15"/>
      <c r="Q16" s="16"/>
      <c r="R16" s="16"/>
      <c r="S16" s="17"/>
    </row>
    <row r="17">
      <c r="A17" s="1"/>
      <c r="B17" s="1"/>
      <c r="C17" s="1"/>
      <c r="D17" s="1"/>
      <c r="E17" s="1"/>
      <c r="F17" s="1"/>
      <c r="G17" s="1"/>
      <c r="H17" s="1"/>
      <c r="I17" s="5"/>
      <c r="J17" s="1"/>
      <c r="K17" s="1"/>
      <c r="L17" s="1"/>
      <c r="M17" s="1"/>
      <c r="N17" s="1"/>
      <c r="O17" s="22"/>
      <c r="P17" s="11"/>
      <c r="Q17" s="12"/>
      <c r="R17" s="12"/>
      <c r="S17" s="13"/>
    </row>
    <row r="18">
      <c r="A18" s="1"/>
      <c r="B18" s="23"/>
      <c r="H18" s="1"/>
      <c r="I18" s="5"/>
      <c r="J18" s="1"/>
      <c r="K18" s="1"/>
      <c r="L18" s="1"/>
      <c r="M18" s="1"/>
      <c r="N18" s="1"/>
      <c r="O18" s="24"/>
      <c r="P18" s="24"/>
      <c r="Q18" s="24"/>
      <c r="R18" s="25"/>
      <c r="S18" s="25"/>
    </row>
    <row r="19">
      <c r="A19" s="1"/>
      <c r="B19" s="1"/>
      <c r="C19" s="26" t="s">
        <v>9</v>
      </c>
      <c r="D19" s="27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</row>
    <row r="20">
      <c r="A20" s="28" t="s">
        <v>10</v>
      </c>
      <c r="B20" s="28" t="s">
        <v>11</v>
      </c>
      <c r="C20" s="28" t="s">
        <v>12</v>
      </c>
      <c r="D20" s="28" t="s">
        <v>13</v>
      </c>
      <c r="E20" s="28" t="s">
        <v>14</v>
      </c>
      <c r="F20" s="28" t="s">
        <v>15</v>
      </c>
      <c r="G20" s="28" t="s">
        <v>16</v>
      </c>
      <c r="H20" s="28" t="s">
        <v>17</v>
      </c>
      <c r="I20" s="28" t="s">
        <v>18</v>
      </c>
      <c r="J20" s="28" t="s">
        <v>19</v>
      </c>
      <c r="K20" s="28" t="s">
        <v>20</v>
      </c>
      <c r="L20" s="28" t="s">
        <v>21</v>
      </c>
      <c r="M20" s="28" t="s">
        <v>22</v>
      </c>
      <c r="N20" s="28" t="s">
        <v>23</v>
      </c>
      <c r="O20" s="29" t="s">
        <v>8</v>
      </c>
      <c r="P20" s="28" t="s">
        <v>24</v>
      </c>
      <c r="Q20" s="28" t="s">
        <v>25</v>
      </c>
      <c r="R20" s="28" t="s">
        <v>26</v>
      </c>
      <c r="S20" s="28" t="s">
        <v>27</v>
      </c>
    </row>
    <row r="21">
      <c r="A21" s="30" t="s">
        <v>28</v>
      </c>
      <c r="B21" s="30">
        <v>25.0</v>
      </c>
      <c r="C21" s="30">
        <v>120.0</v>
      </c>
      <c r="D21" s="31"/>
      <c r="E21" s="30">
        <v>40.0</v>
      </c>
      <c r="F21" s="31"/>
      <c r="G21" s="30">
        <v>120.0</v>
      </c>
      <c r="H21" s="30">
        <v>50.0</v>
      </c>
      <c r="I21" s="30">
        <v>1450.0</v>
      </c>
      <c r="J21" s="30">
        <v>1.0</v>
      </c>
      <c r="K21" s="30">
        <v>80.0</v>
      </c>
      <c r="L21" s="30">
        <v>120.0</v>
      </c>
      <c r="M21" s="30">
        <v>75.0</v>
      </c>
      <c r="N21" s="30">
        <v>0.0</v>
      </c>
      <c r="O21" s="30" t="s">
        <v>29</v>
      </c>
      <c r="P21" s="32">
        <f>IF(J21="","",(IF(B21&lt;&gt;0,3,2)))</f>
        <v>3</v>
      </c>
      <c r="Q21" s="33">
        <f>ROUND((IF(G21="","",IF(C21="",90+((180/PI())*((ATAN(D21/G21)))),C21))),1)</f>
        <v>120</v>
      </c>
      <c r="R21" s="33">
        <f>IF(J21=0,"",(IF(C21="",ROUND(((D21^2)+(G21^2))^0.5,0),ROUND(G21/(COS((PI()/180)*(C21-90))),0))))</f>
        <v>139</v>
      </c>
      <c r="S21" s="34">
        <f>B21+E21+R21+H21</f>
        <v>254</v>
      </c>
    </row>
    <row r="22">
      <c r="A22" s="35"/>
      <c r="B22" s="36"/>
      <c r="C22" s="35"/>
      <c r="D22" s="37"/>
      <c r="E22" s="35"/>
      <c r="F22" s="37"/>
      <c r="G22" s="35"/>
      <c r="H22" s="35"/>
      <c r="I22" s="35"/>
      <c r="J22" s="35"/>
      <c r="K22" s="37"/>
      <c r="L22" s="37"/>
      <c r="M22" s="37"/>
      <c r="N22" s="37"/>
      <c r="O22" s="35"/>
      <c r="P22" s="35"/>
      <c r="Q22" s="38"/>
      <c r="R22" s="38"/>
      <c r="S22" s="38"/>
    </row>
    <row r="23">
      <c r="A23" s="39" t="s">
        <v>10</v>
      </c>
      <c r="B23" s="39" t="s">
        <v>11</v>
      </c>
      <c r="C23" s="39" t="s">
        <v>12</v>
      </c>
      <c r="D23" s="39" t="s">
        <v>13</v>
      </c>
      <c r="E23" s="39" t="s">
        <v>14</v>
      </c>
      <c r="F23" s="39" t="s">
        <v>15</v>
      </c>
      <c r="G23" s="39" t="s">
        <v>16</v>
      </c>
      <c r="H23" s="39" t="s">
        <v>17</v>
      </c>
      <c r="I23" s="39" t="s">
        <v>18</v>
      </c>
      <c r="J23" s="39" t="s">
        <v>19</v>
      </c>
      <c r="K23" s="39" t="s">
        <v>20</v>
      </c>
      <c r="L23" s="39" t="s">
        <v>21</v>
      </c>
      <c r="M23" s="39" t="s">
        <v>22</v>
      </c>
      <c r="N23" s="39" t="s">
        <v>23</v>
      </c>
      <c r="O23" s="40" t="s">
        <v>8</v>
      </c>
      <c r="P23" s="39" t="s">
        <v>24</v>
      </c>
      <c r="Q23" s="39" t="s">
        <v>25</v>
      </c>
      <c r="R23" s="39" t="s">
        <v>26</v>
      </c>
      <c r="S23" s="39" t="s">
        <v>27</v>
      </c>
    </row>
    <row r="24">
      <c r="A24" s="41" t="s">
        <v>30</v>
      </c>
      <c r="B24" s="42"/>
      <c r="C24" s="41"/>
      <c r="D24" s="43"/>
      <c r="E24" s="41"/>
      <c r="F24" s="43"/>
      <c r="G24" s="41"/>
      <c r="H24" s="41"/>
      <c r="I24" s="41"/>
      <c r="J24" s="41"/>
      <c r="K24" s="43"/>
      <c r="L24" s="43"/>
      <c r="M24" s="43"/>
      <c r="N24" s="43"/>
      <c r="O24" s="41"/>
      <c r="P24" s="41" t="str">
        <f t="shared" ref="P24:P33" si="1">IF(J24="","",(IF(B25&lt;&gt;0,3,2)))</f>
        <v/>
      </c>
      <c r="Q24" s="34">
        <f t="shared" ref="Q24:Q33" si="2">ROUND((IF(G24="","",IF(C24="",90+((180/PI())*((ATAN(D24/G24)))),C24))),1)</f>
        <v>0</v>
      </c>
      <c r="R24" s="34" t="str">
        <f t="shared" ref="R24:R33" si="3">IF(J24=0,"",(IF(C24="",ROUND(((D24^2)+(G24^2))^0.5,0),ROUND(G24/(COS((PI()/180)*(C24-90))),0))))</f>
        <v/>
      </c>
      <c r="S24" s="34">
        <f t="shared" ref="S24:S33" si="4">IF(J24=0,0,(#REF!+E24+H24+X24))</f>
        <v>0</v>
      </c>
    </row>
    <row r="25">
      <c r="A25" s="44" t="s">
        <v>31</v>
      </c>
      <c r="B25" s="44"/>
      <c r="C25" s="44"/>
      <c r="D25" s="45"/>
      <c r="E25" s="41" t="str">
        <f t="shared" ref="E25:E33" si="5">E24</f>
        <v/>
      </c>
      <c r="F25" s="45"/>
      <c r="G25" s="44"/>
      <c r="H25" s="41" t="str">
        <f t="shared" ref="H25:H33" si="6">H24</f>
        <v/>
      </c>
      <c r="I25" s="44"/>
      <c r="J25" s="44"/>
      <c r="K25" s="45"/>
      <c r="L25" s="45"/>
      <c r="M25" s="45"/>
      <c r="N25" s="45"/>
      <c r="O25" s="44"/>
      <c r="P25" s="41" t="str">
        <f t="shared" si="1"/>
        <v/>
      </c>
      <c r="Q25" s="34">
        <f t="shared" si="2"/>
        <v>0</v>
      </c>
      <c r="R25" s="34" t="str">
        <f t="shared" si="3"/>
        <v/>
      </c>
      <c r="S25" s="34">
        <f t="shared" si="4"/>
        <v>0</v>
      </c>
    </row>
    <row r="26">
      <c r="A26" s="41" t="s">
        <v>32</v>
      </c>
      <c r="B26" s="41"/>
      <c r="C26" s="41"/>
      <c r="D26" s="43"/>
      <c r="E26" s="41" t="str">
        <f t="shared" si="5"/>
        <v/>
      </c>
      <c r="F26" s="43"/>
      <c r="G26" s="41"/>
      <c r="H26" s="41" t="str">
        <f t="shared" si="6"/>
        <v/>
      </c>
      <c r="I26" s="43"/>
      <c r="J26" s="43"/>
      <c r="K26" s="43"/>
      <c r="L26" s="43"/>
      <c r="M26" s="43"/>
      <c r="N26" s="43"/>
      <c r="O26" s="41"/>
      <c r="P26" s="41" t="str">
        <f t="shared" si="1"/>
        <v/>
      </c>
      <c r="Q26" s="34">
        <f t="shared" si="2"/>
        <v>0</v>
      </c>
      <c r="R26" s="34" t="str">
        <f t="shared" si="3"/>
        <v/>
      </c>
      <c r="S26" s="34">
        <f t="shared" si="4"/>
        <v>0</v>
      </c>
    </row>
    <row r="27">
      <c r="A27" s="44" t="s">
        <v>33</v>
      </c>
      <c r="B27" s="44"/>
      <c r="C27" s="44"/>
      <c r="D27" s="45"/>
      <c r="E27" s="41" t="str">
        <f t="shared" si="5"/>
        <v/>
      </c>
      <c r="F27" s="45"/>
      <c r="G27" s="44"/>
      <c r="H27" s="41" t="str">
        <f t="shared" si="6"/>
        <v/>
      </c>
      <c r="I27" s="45"/>
      <c r="J27" s="45"/>
      <c r="K27" s="45"/>
      <c r="L27" s="45"/>
      <c r="M27" s="45"/>
      <c r="N27" s="45"/>
      <c r="O27" s="44"/>
      <c r="P27" s="41" t="str">
        <f t="shared" si="1"/>
        <v/>
      </c>
      <c r="Q27" s="34">
        <f t="shared" si="2"/>
        <v>0</v>
      </c>
      <c r="R27" s="34" t="str">
        <f t="shared" si="3"/>
        <v/>
      </c>
      <c r="S27" s="34">
        <f t="shared" si="4"/>
        <v>0</v>
      </c>
    </row>
    <row r="28">
      <c r="A28" s="41" t="s">
        <v>34</v>
      </c>
      <c r="B28" s="41"/>
      <c r="C28" s="41"/>
      <c r="D28" s="43"/>
      <c r="E28" s="41" t="str">
        <f t="shared" si="5"/>
        <v/>
      </c>
      <c r="F28" s="43"/>
      <c r="G28" s="41"/>
      <c r="H28" s="41" t="str">
        <f t="shared" si="6"/>
        <v/>
      </c>
      <c r="I28" s="43"/>
      <c r="J28" s="43"/>
      <c r="K28" s="43"/>
      <c r="L28" s="43"/>
      <c r="M28" s="43"/>
      <c r="N28" s="43"/>
      <c r="O28" s="41"/>
      <c r="P28" s="41" t="str">
        <f t="shared" si="1"/>
        <v/>
      </c>
      <c r="Q28" s="34">
        <f t="shared" si="2"/>
        <v>0</v>
      </c>
      <c r="R28" s="34" t="str">
        <f t="shared" si="3"/>
        <v/>
      </c>
      <c r="S28" s="34">
        <f t="shared" si="4"/>
        <v>0</v>
      </c>
    </row>
    <row r="29">
      <c r="A29" s="44" t="s">
        <v>35</v>
      </c>
      <c r="B29" s="44"/>
      <c r="C29" s="44"/>
      <c r="D29" s="45"/>
      <c r="E29" s="41" t="str">
        <f t="shared" si="5"/>
        <v/>
      </c>
      <c r="F29" s="45"/>
      <c r="G29" s="44"/>
      <c r="H29" s="41" t="str">
        <f t="shared" si="6"/>
        <v/>
      </c>
      <c r="I29" s="45"/>
      <c r="J29" s="45"/>
      <c r="K29" s="45"/>
      <c r="L29" s="45"/>
      <c r="M29" s="45"/>
      <c r="N29" s="45"/>
      <c r="O29" s="44"/>
      <c r="P29" s="41" t="str">
        <f t="shared" si="1"/>
        <v/>
      </c>
      <c r="Q29" s="34">
        <f t="shared" si="2"/>
        <v>0</v>
      </c>
      <c r="R29" s="34" t="str">
        <f t="shared" si="3"/>
        <v/>
      </c>
      <c r="S29" s="34">
        <f t="shared" si="4"/>
        <v>0</v>
      </c>
    </row>
    <row r="30">
      <c r="A30" s="41" t="s">
        <v>36</v>
      </c>
      <c r="B30" s="41"/>
      <c r="C30" s="41"/>
      <c r="D30" s="43"/>
      <c r="E30" s="41" t="str">
        <f t="shared" si="5"/>
        <v/>
      </c>
      <c r="F30" s="43"/>
      <c r="G30" s="41"/>
      <c r="H30" s="41" t="str">
        <f t="shared" si="6"/>
        <v/>
      </c>
      <c r="I30" s="43"/>
      <c r="J30" s="43"/>
      <c r="K30" s="43"/>
      <c r="L30" s="43"/>
      <c r="M30" s="43"/>
      <c r="N30" s="43"/>
      <c r="O30" s="41"/>
      <c r="P30" s="41" t="str">
        <f t="shared" si="1"/>
        <v/>
      </c>
      <c r="Q30" s="34">
        <f t="shared" si="2"/>
        <v>0</v>
      </c>
      <c r="R30" s="34" t="str">
        <f t="shared" si="3"/>
        <v/>
      </c>
      <c r="S30" s="34">
        <f t="shared" si="4"/>
        <v>0</v>
      </c>
    </row>
    <row r="31">
      <c r="A31" s="44" t="s">
        <v>37</v>
      </c>
      <c r="B31" s="44"/>
      <c r="C31" s="44"/>
      <c r="D31" s="45"/>
      <c r="E31" s="41" t="str">
        <f t="shared" si="5"/>
        <v/>
      </c>
      <c r="F31" s="45"/>
      <c r="G31" s="44"/>
      <c r="H31" s="41" t="str">
        <f t="shared" si="6"/>
        <v/>
      </c>
      <c r="I31" s="45"/>
      <c r="J31" s="45"/>
      <c r="K31" s="45"/>
      <c r="L31" s="45"/>
      <c r="M31" s="45"/>
      <c r="N31" s="45"/>
      <c r="O31" s="44"/>
      <c r="P31" s="41" t="str">
        <f t="shared" si="1"/>
        <v/>
      </c>
      <c r="Q31" s="34">
        <f t="shared" si="2"/>
        <v>0</v>
      </c>
      <c r="R31" s="34" t="str">
        <f t="shared" si="3"/>
        <v/>
      </c>
      <c r="S31" s="34">
        <f t="shared" si="4"/>
        <v>0</v>
      </c>
    </row>
    <row r="32">
      <c r="A32" s="41" t="s">
        <v>38</v>
      </c>
      <c r="B32" s="41"/>
      <c r="C32" s="41"/>
      <c r="D32" s="43"/>
      <c r="E32" s="41" t="str">
        <f t="shared" si="5"/>
        <v/>
      </c>
      <c r="F32" s="43"/>
      <c r="G32" s="41"/>
      <c r="H32" s="41" t="str">
        <f t="shared" si="6"/>
        <v/>
      </c>
      <c r="I32" s="43"/>
      <c r="J32" s="43"/>
      <c r="K32" s="43"/>
      <c r="L32" s="43"/>
      <c r="M32" s="43"/>
      <c r="N32" s="43"/>
      <c r="O32" s="41"/>
      <c r="P32" s="41" t="str">
        <f t="shared" si="1"/>
        <v/>
      </c>
      <c r="Q32" s="34">
        <f t="shared" si="2"/>
        <v>0</v>
      </c>
      <c r="R32" s="34" t="str">
        <f t="shared" si="3"/>
        <v/>
      </c>
      <c r="S32" s="34">
        <f t="shared" si="4"/>
        <v>0</v>
      </c>
    </row>
    <row r="33">
      <c r="A33" s="44" t="s">
        <v>39</v>
      </c>
      <c r="B33" s="44"/>
      <c r="C33" s="44"/>
      <c r="D33" s="45"/>
      <c r="E33" s="41" t="str">
        <f t="shared" si="5"/>
        <v/>
      </c>
      <c r="F33" s="45"/>
      <c r="G33" s="44"/>
      <c r="H33" s="41" t="str">
        <f t="shared" si="6"/>
        <v/>
      </c>
      <c r="I33" s="45"/>
      <c r="J33" s="45"/>
      <c r="K33" s="45"/>
      <c r="L33" s="45"/>
      <c r="M33" s="45"/>
      <c r="N33" s="45"/>
      <c r="O33" s="44"/>
      <c r="P33" s="41" t="str">
        <f t="shared" si="1"/>
        <v/>
      </c>
      <c r="Q33" s="34">
        <f t="shared" si="2"/>
        <v>0</v>
      </c>
      <c r="R33" s="34" t="str">
        <f t="shared" si="3"/>
        <v/>
      </c>
      <c r="S33" s="34">
        <f t="shared" si="4"/>
        <v>0</v>
      </c>
    </row>
  </sheetData>
  <mergeCells count="16">
    <mergeCell ref="P1:Q1"/>
    <mergeCell ref="I3:M3"/>
    <mergeCell ref="P6:S6"/>
    <mergeCell ref="P7:S7"/>
    <mergeCell ref="P8:S8"/>
    <mergeCell ref="P9:S9"/>
    <mergeCell ref="P10:S10"/>
    <mergeCell ref="B18:G18"/>
    <mergeCell ref="C19:D19"/>
    <mergeCell ref="P11:S11"/>
    <mergeCell ref="P12:S12"/>
    <mergeCell ref="P13:S13"/>
    <mergeCell ref="P14:S14"/>
    <mergeCell ref="P15:S15"/>
    <mergeCell ref="P16:S16"/>
    <mergeCell ref="P17:S17"/>
  </mergeCells>
  <printOptions horizontalCentered="1"/>
  <pageMargins bottom="0.75" footer="0.0" header="0.0" left="0.25" right="0.25" top="0.75"/>
  <pageSetup fitToHeight="0" paperSize="9" cellComments="atEnd" orientation="landscape" pageOrder="overThenDown"/>
  <drawing r:id="rId1"/>
  <tableParts count="1">
    <tablePart r:id="rId3"/>
  </tableParts>
</worksheet>
</file>